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Лист1!$B$16:$G$19</definedName>
    <definedName name="solver_cvg" localSheetId="0" hidden="1">0.0001</definedName>
    <definedName name="solver_drv" localSheetId="0" hidden="1">2</definedName>
    <definedName name="solver_est" localSheetId="0" hidden="1">1</definedName>
    <definedName name="solver_itr" localSheetId="0" hidden="1">100</definedName>
    <definedName name="solver_lhs1" localSheetId="0" hidden="1">Лист1!$B$7</definedName>
    <definedName name="solver_lhs10" localSheetId="0" hidden="1">Лист1!$I$6</definedName>
    <definedName name="solver_lhs2" localSheetId="0" hidden="1">Лист1!$C$7</definedName>
    <definedName name="solver_lhs3" localSheetId="0" hidden="1">Лист1!$D$7</definedName>
    <definedName name="solver_lhs4" localSheetId="0" hidden="1">Лист1!$E$7</definedName>
    <definedName name="solver_lhs5" localSheetId="0" hidden="1">Лист1!$F$7</definedName>
    <definedName name="solver_lhs6" localSheetId="0" hidden="1">Лист1!$G$7</definedName>
    <definedName name="solver_lhs7" localSheetId="0" hidden="1">Лист1!$I$3</definedName>
    <definedName name="solver_lhs8" localSheetId="0" hidden="1">Лист1!$I$4</definedName>
    <definedName name="solver_lhs9" localSheetId="0" hidden="1">Лист1!$I$5</definedName>
    <definedName name="solver_lin" localSheetId="0" hidden="1">1</definedName>
    <definedName name="solver_neg" localSheetId="0" hidden="1">1</definedName>
    <definedName name="solver_num" localSheetId="0" hidden="1">10</definedName>
    <definedName name="solver_nwt" localSheetId="0" hidden="1">2</definedName>
    <definedName name="solver_opt" localSheetId="0" hidden="1">Лист1!$H$12</definedName>
    <definedName name="solver_pre" localSheetId="0" hidden="1">0.000001</definedName>
    <definedName name="solver_rel1" localSheetId="0" hidden="1">2</definedName>
    <definedName name="solver_rel10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Лист1!$B$8</definedName>
    <definedName name="solver_rhs10" localSheetId="0" hidden="1">Лист1!$J$6</definedName>
    <definedName name="solver_rhs2" localSheetId="0" hidden="1">Лист1!$C$8</definedName>
    <definedName name="solver_rhs3" localSheetId="0" hidden="1">Лист1!$D$8</definedName>
    <definedName name="solver_rhs4" localSheetId="0" hidden="1">Лист1!$E$8</definedName>
    <definedName name="solver_rhs5" localSheetId="0" hidden="1">Лист1!$F$8</definedName>
    <definedName name="solver_rhs6" localSheetId="0" hidden="1">Лист1!$G$8</definedName>
    <definedName name="solver_rhs7" localSheetId="0" hidden="1">Лист1!$J$3</definedName>
    <definedName name="solver_rhs8" localSheetId="0" hidden="1">Лист1!$J$4</definedName>
    <definedName name="solver_rhs9" localSheetId="0" hidden="1">Лист1!$J$5</definedName>
    <definedName name="solver_scl" localSheetId="0" hidden="1">1</definedName>
    <definedName name="solver_sho" localSheetId="0" hidden="1">1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C7" i="1"/>
  <c r="D7"/>
  <c r="E7"/>
  <c r="F7"/>
  <c r="G7"/>
  <c r="B7"/>
  <c r="H12"/>
  <c r="I6"/>
  <c r="I5"/>
  <c r="I4"/>
  <c r="I3"/>
</calcChain>
</file>

<file path=xl/sharedStrings.xml><?xml version="1.0" encoding="utf-8"?>
<sst xmlns="http://schemas.openxmlformats.org/spreadsheetml/2006/main" count="27" uniqueCount="11">
  <si>
    <t>Предприятие</t>
  </si>
  <si>
    <t>А</t>
  </si>
  <si>
    <t>Б</t>
  </si>
  <si>
    <t>Г</t>
  </si>
  <si>
    <t>Д</t>
  </si>
  <si>
    <t>В</t>
  </si>
  <si>
    <t>Е</t>
  </si>
  <si>
    <t>Себестоимость изготовления изделия</t>
  </si>
  <si>
    <t xml:space="preserve">Эффективный фонд рабочего времени, см </t>
  </si>
  <si>
    <t>Выпуск изделий, шт/см</t>
  </si>
  <si>
    <t>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</si>
</sst>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0" xfId="0" applyBorder="1"/>
    <xf numFmtId="1" fontId="0" fillId="0" borderId="1" xfId="0" applyNumberFormat="1" applyBorder="1"/>
    <xf numFmtId="1" fontId="0" fillId="0" borderId="0" xfId="0" applyNumberFormat="1"/>
    <xf numFmtId="1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15" zoomScaleNormal="115" workbookViewId="0">
      <selection activeCell="E19" sqref="E19"/>
    </sheetView>
  </sheetViews>
  <sheetFormatPr defaultRowHeight="15"/>
  <cols>
    <col min="1" max="1" width="17.28515625" customWidth="1"/>
    <col min="2" max="2" width="12.5703125" customWidth="1"/>
    <col min="3" max="3" width="13.140625" customWidth="1"/>
    <col min="4" max="4" width="12.5703125" customWidth="1"/>
    <col min="5" max="6" width="15.42578125" customWidth="1"/>
    <col min="7" max="7" width="15.85546875" customWidth="1"/>
    <col min="8" max="8" width="18.5703125" customWidth="1"/>
    <col min="9" max="9" width="14.85546875" customWidth="1"/>
  </cols>
  <sheetData>
    <row r="1" spans="1:10">
      <c r="A1" s="1" t="s">
        <v>0</v>
      </c>
      <c r="B1" s="1" t="s">
        <v>9</v>
      </c>
      <c r="C1" s="1"/>
      <c r="D1" s="1"/>
      <c r="E1" s="1"/>
      <c r="F1" s="1"/>
      <c r="G1" s="1"/>
      <c r="H1" s="2" t="s">
        <v>8</v>
      </c>
    </row>
    <row r="2" spans="1:10" ht="31.5" customHeight="1">
      <c r="A2" s="1"/>
      <c r="B2" s="3" t="s">
        <v>1</v>
      </c>
      <c r="C2" s="3" t="s">
        <v>2</v>
      </c>
      <c r="D2" s="3" t="s">
        <v>5</v>
      </c>
      <c r="E2" s="3" t="s">
        <v>3</v>
      </c>
      <c r="F2" s="3" t="s">
        <v>4</v>
      </c>
      <c r="G2" s="3" t="s">
        <v>6</v>
      </c>
      <c r="H2" s="2"/>
    </row>
    <row r="3" spans="1:10">
      <c r="A3" s="3">
        <v>1</v>
      </c>
      <c r="B3" s="3">
        <v>0.1</v>
      </c>
      <c r="C3" s="3">
        <v>7.0000000000000007E-2</v>
      </c>
      <c r="D3" s="3">
        <v>0.13</v>
      </c>
      <c r="E3" s="3">
        <v>0.05</v>
      </c>
      <c r="F3" s="3">
        <v>0.25</v>
      </c>
      <c r="G3" s="3">
        <v>0.08</v>
      </c>
      <c r="H3" s="3">
        <v>600</v>
      </c>
      <c r="I3" s="8">
        <f>SUMPRODUCT(B3:G3,B16:G16)</f>
        <v>586.37647058811501</v>
      </c>
      <c r="J3">
        <v>600</v>
      </c>
    </row>
    <row r="4" spans="1:10">
      <c r="A4" s="3">
        <v>2</v>
      </c>
      <c r="B4" s="3">
        <v>0.2</v>
      </c>
      <c r="C4" s="3">
        <v>0.14000000000000001</v>
      </c>
      <c r="D4" s="3">
        <v>0.25</v>
      </c>
      <c r="E4" s="3">
        <v>0.1</v>
      </c>
      <c r="F4" s="3">
        <v>0.5</v>
      </c>
      <c r="G4" s="3">
        <v>0.17</v>
      </c>
      <c r="H4" s="3">
        <v>690</v>
      </c>
      <c r="I4" s="8">
        <f>SUMPRODUCT(B4:G4,B17:G17)</f>
        <v>690.00000000047135</v>
      </c>
      <c r="J4">
        <v>690</v>
      </c>
    </row>
    <row r="5" spans="1:10">
      <c r="A5" s="3">
        <v>3</v>
      </c>
      <c r="B5" s="3">
        <v>7.0000000000000007E-2</v>
      </c>
      <c r="C5" s="3">
        <v>0.05</v>
      </c>
      <c r="D5" s="3">
        <v>0.08</v>
      </c>
      <c r="E5" s="3">
        <v>0.03</v>
      </c>
      <c r="F5" s="3">
        <v>0.17</v>
      </c>
      <c r="G5" s="3">
        <v>0.06</v>
      </c>
      <c r="H5" s="3">
        <v>580</v>
      </c>
      <c r="I5" s="8">
        <f>SUMPRODUCT(B5:G5,B18:G18)</f>
        <v>579.9999999999493</v>
      </c>
      <c r="J5">
        <v>580</v>
      </c>
    </row>
    <row r="6" spans="1:10">
      <c r="A6" s="3">
        <v>4</v>
      </c>
      <c r="B6" s="3">
        <v>0.14000000000000001</v>
      </c>
      <c r="C6" s="3">
        <v>0.09</v>
      </c>
      <c r="D6" s="3">
        <v>0.17</v>
      </c>
      <c r="E6" s="3">
        <v>7.0000000000000007E-2</v>
      </c>
      <c r="F6" s="3">
        <v>0.33</v>
      </c>
      <c r="G6" s="3">
        <v>0.11</v>
      </c>
      <c r="H6" s="3">
        <v>720</v>
      </c>
      <c r="I6" s="8">
        <f>SUMPRODUCT(B6:G6,B19:G19)</f>
        <v>719.99999999910187</v>
      </c>
      <c r="J6">
        <v>720</v>
      </c>
    </row>
    <row r="7" spans="1:10">
      <c r="B7" s="8">
        <f>SUM(B16:B19)</f>
        <v>3759.9999999995252</v>
      </c>
      <c r="C7" s="8">
        <f>SUM(C16:C19)</f>
        <v>4620</v>
      </c>
      <c r="D7" s="8">
        <f t="shared" ref="C7:G7" si="0">SUM(D16:D19)</f>
        <v>4799.9999999955617</v>
      </c>
      <c r="E7" s="8">
        <f t="shared" si="0"/>
        <v>6600</v>
      </c>
      <c r="F7" s="8">
        <f t="shared" si="0"/>
        <v>1799.999999999955</v>
      </c>
      <c r="G7" s="8">
        <f t="shared" si="0"/>
        <v>1980</v>
      </c>
    </row>
    <row r="8" spans="1:10">
      <c r="B8">
        <v>3760</v>
      </c>
      <c r="C8">
        <v>4620</v>
      </c>
      <c r="D8">
        <v>4800</v>
      </c>
      <c r="E8">
        <v>6600</v>
      </c>
      <c r="F8">
        <v>1800</v>
      </c>
      <c r="G8">
        <v>1980</v>
      </c>
    </row>
    <row r="9" spans="1:10">
      <c r="A9" s="1" t="s">
        <v>0</v>
      </c>
      <c r="B9" s="1" t="s">
        <v>7</v>
      </c>
      <c r="C9" s="1"/>
      <c r="D9" s="1"/>
      <c r="E9" s="1"/>
      <c r="F9" s="1"/>
      <c r="G9" s="1"/>
    </row>
    <row r="10" spans="1:10">
      <c r="A10" s="1"/>
      <c r="B10" s="3" t="s">
        <v>1</v>
      </c>
      <c r="C10" s="3" t="s">
        <v>2</v>
      </c>
      <c r="D10" s="3" t="s">
        <v>5</v>
      </c>
      <c r="E10" s="3" t="s">
        <v>3</v>
      </c>
      <c r="F10" s="3" t="s">
        <v>4</v>
      </c>
      <c r="G10" s="3" t="s">
        <v>6</v>
      </c>
    </row>
    <row r="11" spans="1:10">
      <c r="A11" s="3">
        <v>1</v>
      </c>
      <c r="B11" s="3">
        <v>2</v>
      </c>
      <c r="C11" s="3">
        <v>4</v>
      </c>
      <c r="D11" s="3">
        <v>7</v>
      </c>
      <c r="E11" s="3">
        <v>5</v>
      </c>
      <c r="F11" s="3">
        <v>8</v>
      </c>
      <c r="G11" s="3">
        <v>9</v>
      </c>
    </row>
    <row r="12" spans="1:10">
      <c r="A12" s="3">
        <v>2</v>
      </c>
      <c r="B12" s="3">
        <v>7</v>
      </c>
      <c r="C12" s="3">
        <v>3</v>
      </c>
      <c r="D12" s="3">
        <v>2</v>
      </c>
      <c r="E12" s="3">
        <v>6</v>
      </c>
      <c r="F12" s="3">
        <v>8</v>
      </c>
      <c r="G12" s="3">
        <v>7</v>
      </c>
      <c r="H12" s="8">
        <f>SUMPRODUCT(B11:G14,B16:G19)</f>
        <v>148352.60504198942</v>
      </c>
    </row>
    <row r="13" spans="1:10">
      <c r="A13" s="3">
        <v>3</v>
      </c>
      <c r="B13" s="3">
        <v>8</v>
      </c>
      <c r="C13" s="3">
        <v>7</v>
      </c>
      <c r="D13" s="3">
        <v>2</v>
      </c>
      <c r="E13" s="3">
        <v>1</v>
      </c>
      <c r="F13" s="3">
        <v>5</v>
      </c>
      <c r="G13" s="3">
        <v>6</v>
      </c>
    </row>
    <row r="14" spans="1:10">
      <c r="A14" s="4">
        <v>4</v>
      </c>
      <c r="B14" s="4">
        <v>9</v>
      </c>
      <c r="C14" s="4">
        <v>7</v>
      </c>
      <c r="D14" s="4">
        <v>5</v>
      </c>
      <c r="E14" s="4">
        <v>4</v>
      </c>
      <c r="F14" s="4">
        <v>2</v>
      </c>
      <c r="G14" s="4">
        <v>1</v>
      </c>
    </row>
    <row r="16" spans="1:10">
      <c r="A16" s="3">
        <v>1</v>
      </c>
      <c r="B16" s="7">
        <v>0</v>
      </c>
      <c r="C16" s="3">
        <v>0</v>
      </c>
      <c r="D16" s="7">
        <v>4510.5882352931922</v>
      </c>
      <c r="E16" s="3">
        <v>0</v>
      </c>
      <c r="F16" s="3">
        <v>0</v>
      </c>
      <c r="G16" s="3">
        <v>0</v>
      </c>
    </row>
    <row r="17" spans="1:8">
      <c r="A17" s="3">
        <v>2</v>
      </c>
      <c r="B17" s="3">
        <v>0</v>
      </c>
      <c r="C17" s="3">
        <v>0</v>
      </c>
      <c r="D17" s="7">
        <v>0</v>
      </c>
      <c r="E17" s="3">
        <v>0</v>
      </c>
      <c r="F17" s="3">
        <v>1380.0000000009427</v>
      </c>
      <c r="G17" s="3">
        <v>0</v>
      </c>
    </row>
    <row r="18" spans="1:8">
      <c r="A18" s="3">
        <v>3</v>
      </c>
      <c r="B18" s="7">
        <v>2268.5714285731028</v>
      </c>
      <c r="C18" s="3">
        <v>4620</v>
      </c>
      <c r="D18" s="7">
        <v>0</v>
      </c>
      <c r="E18" s="3">
        <v>0</v>
      </c>
      <c r="F18" s="3">
        <v>419.9999999990124</v>
      </c>
      <c r="G18" s="3">
        <v>1980</v>
      </c>
      <c r="H18" s="5" t="s">
        <v>10</v>
      </c>
    </row>
    <row r="19" spans="1:8">
      <c r="A19" s="3">
        <v>4</v>
      </c>
      <c r="B19" s="7">
        <v>1491.4285714264222</v>
      </c>
      <c r="C19" s="3">
        <v>0</v>
      </c>
      <c r="D19" s="7">
        <v>289.41176470236917</v>
      </c>
      <c r="E19" s="3">
        <v>6600</v>
      </c>
      <c r="F19" s="3">
        <v>0</v>
      </c>
      <c r="G19" s="3">
        <v>0</v>
      </c>
    </row>
    <row r="20" spans="1:8">
      <c r="A20" s="6"/>
      <c r="B20" s="6"/>
      <c r="C20" s="6"/>
      <c r="D20" s="6"/>
      <c r="E20" s="6"/>
      <c r="F20" s="6"/>
      <c r="G20" s="6"/>
    </row>
    <row r="21" spans="1:8">
      <c r="A21" s="6"/>
      <c r="B21" s="6"/>
      <c r="C21" s="6"/>
      <c r="D21" s="6"/>
      <c r="E21" s="6"/>
      <c r="F21" s="6"/>
      <c r="G21" s="6"/>
    </row>
  </sheetData>
  <mergeCells count="5">
    <mergeCell ref="B1:G1"/>
    <mergeCell ref="H1:H2"/>
    <mergeCell ref="A1:A2"/>
    <mergeCell ref="B9:G9"/>
    <mergeCell ref="A9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zoomScale="160" zoomScaleNormal="160" workbookViewId="0">
      <selection sqref="A1:H6"/>
    </sheetView>
  </sheetViews>
  <sheetFormatPr defaultRowHeight="15"/>
  <cols>
    <col min="1" max="16384" width="9.140625" style="6"/>
  </cols>
  <sheetData>
    <row r="1" spans="1:9">
      <c r="A1" s="1" t="s">
        <v>0</v>
      </c>
      <c r="B1" s="1" t="s">
        <v>9</v>
      </c>
      <c r="C1" s="1"/>
      <c r="D1" s="1"/>
      <c r="E1" s="1"/>
      <c r="F1" s="1"/>
      <c r="G1" s="1"/>
      <c r="H1" s="2" t="s">
        <v>8</v>
      </c>
    </row>
    <row r="2" spans="1:9">
      <c r="A2" s="1"/>
      <c r="B2" s="3" t="s">
        <v>1</v>
      </c>
      <c r="C2" s="3" t="s">
        <v>2</v>
      </c>
      <c r="D2" s="3" t="s">
        <v>5</v>
      </c>
      <c r="E2" s="3" t="s">
        <v>3</v>
      </c>
      <c r="F2" s="3" t="s">
        <v>4</v>
      </c>
      <c r="G2" s="3" t="s">
        <v>6</v>
      </c>
      <c r="H2" s="2"/>
    </row>
    <row r="3" spans="1:9">
      <c r="A3" s="3">
        <v>1</v>
      </c>
      <c r="B3" s="3">
        <v>0.1</v>
      </c>
      <c r="C3" s="3">
        <v>7.0000000000000007E-2</v>
      </c>
      <c r="D3" s="3">
        <v>0.13</v>
      </c>
      <c r="E3" s="3">
        <v>0.05</v>
      </c>
      <c r="F3" s="3">
        <v>0.25</v>
      </c>
      <c r="G3" s="3">
        <v>0.08</v>
      </c>
      <c r="H3" s="3">
        <v>600</v>
      </c>
      <c r="I3" s="9"/>
    </row>
    <row r="4" spans="1:9">
      <c r="A4" s="3">
        <v>2</v>
      </c>
      <c r="B4" s="3">
        <v>0.2</v>
      </c>
      <c r="C4" s="3">
        <v>0.14000000000000001</v>
      </c>
      <c r="D4" s="3">
        <v>0.25</v>
      </c>
      <c r="E4" s="3">
        <v>0.1</v>
      </c>
      <c r="F4" s="3">
        <v>0.5</v>
      </c>
      <c r="G4" s="3">
        <v>0.17</v>
      </c>
      <c r="H4" s="3">
        <v>690</v>
      </c>
      <c r="I4" s="9"/>
    </row>
    <row r="5" spans="1:9">
      <c r="A5" s="3">
        <v>3</v>
      </c>
      <c r="B5" s="3">
        <v>7.0000000000000007E-2</v>
      </c>
      <c r="C5" s="3">
        <v>0.05</v>
      </c>
      <c r="D5" s="3">
        <v>0.08</v>
      </c>
      <c r="E5" s="3">
        <v>0.03</v>
      </c>
      <c r="F5" s="3">
        <v>0.17</v>
      </c>
      <c r="G5" s="3">
        <v>0.06</v>
      </c>
      <c r="H5" s="3">
        <v>580</v>
      </c>
      <c r="I5" s="9"/>
    </row>
    <row r="6" spans="1:9">
      <c r="A6" s="3">
        <v>4</v>
      </c>
      <c r="B6" s="3">
        <v>0.14000000000000001</v>
      </c>
      <c r="C6" s="3">
        <v>0.09</v>
      </c>
      <c r="D6" s="3">
        <v>0.17</v>
      </c>
      <c r="E6" s="3">
        <v>7.0000000000000007E-2</v>
      </c>
      <c r="F6" s="3">
        <v>0.33</v>
      </c>
      <c r="G6" s="3">
        <v>0.11</v>
      </c>
      <c r="H6" s="3">
        <v>720</v>
      </c>
      <c r="I6" s="9"/>
    </row>
  </sheetData>
  <mergeCells count="3">
    <mergeCell ref="A1:A2"/>
    <mergeCell ref="B1:G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2015-04-16T16:48:16Z</dcterms:created>
  <dcterms:modified xsi:type="dcterms:W3CDTF">2015-04-16T22:08:02Z</dcterms:modified>
</cp:coreProperties>
</file>